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п Анхимовское" sheetId="7" r:id="rId1"/>
  </sheets>
  <calcPr calcId="124519"/>
</workbook>
</file>

<file path=xl/calcChain.xml><?xml version="1.0" encoding="utf-8"?>
<calcChain xmlns="http://schemas.openxmlformats.org/spreadsheetml/2006/main">
  <c r="T9" i="7"/>
  <c r="U9"/>
  <c r="V9"/>
  <c r="W9"/>
  <c r="X9"/>
  <c r="T10"/>
  <c r="U10"/>
  <c r="V10"/>
  <c r="W10"/>
  <c r="X10"/>
  <c r="S9"/>
  <c r="S10"/>
  <c r="T14"/>
  <c r="U14"/>
  <c r="V14"/>
  <c r="W14"/>
  <c r="X14"/>
  <c r="S14"/>
  <c r="T20"/>
  <c r="U20"/>
  <c r="V20"/>
  <c r="W20"/>
  <c r="X20"/>
  <c r="T21"/>
  <c r="U21"/>
  <c r="V21"/>
  <c r="W21"/>
  <c r="X21"/>
  <c r="T22"/>
  <c r="U22"/>
  <c r="V22"/>
  <c r="W22"/>
  <c r="X22"/>
  <c r="S20"/>
  <c r="S21"/>
  <c r="S22"/>
  <c r="S26"/>
</calcChain>
</file>

<file path=xl/sharedStrings.xml><?xml version="1.0" encoding="utf-8"?>
<sst xmlns="http://schemas.openxmlformats.org/spreadsheetml/2006/main" count="321" uniqueCount="129">
  <si>
    <t xml:space="preserve">Приложение  к Порядку представления в Департамент финансов области реестров источников доходов бюджетов муниципальных образований области </t>
  </si>
  <si>
    <r>
      <t xml:space="preserve">Единицы измерения: </t>
    </r>
    <r>
      <rPr>
        <u/>
        <sz val="14"/>
        <color rgb="FF000000"/>
        <rFont val="Times New Roman"/>
        <family val="1"/>
        <charset val="204"/>
      </rPr>
      <t>тыс.руб.</t>
    </r>
  </si>
  <si>
    <t>Номер реестровой записи</t>
  </si>
  <si>
    <t>Идентификационный код группы источников доходов бюджета / идентификационный код источника доходов бюджета</t>
  </si>
  <si>
    <t>Наименование группы источников доходов бюджета / наименование источника дохода бюджета</t>
  </si>
  <si>
    <t>Код классификации доходов бюджета</t>
  </si>
  <si>
    <t>Наименование кода бюджетной классификации доходов бюджета</t>
  </si>
  <si>
    <t>Главный администратор доходов бюджета</t>
  </si>
  <si>
    <t>Код строки</t>
  </si>
  <si>
    <t>Нормативы распределения доходов в бюджет  муниципального образования</t>
  </si>
  <si>
    <t>Текущий финансовый год</t>
  </si>
  <si>
    <t>Показатели прогноза доходов бюджета</t>
  </si>
  <si>
    <t>Код главного администратора доходов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</si>
  <si>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</si>
  <si>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</si>
  <si>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</si>
  <si>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</si>
  <si>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</si>
  <si>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</si>
  <si>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</si>
  <si>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</si>
  <si>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</si>
  <si>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</si>
  <si>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</si>
  <si>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</si>
  <si>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</si>
  <si>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Показатели прогноза доходов в соответствии с решением о  бюджете</t>
  </si>
  <si>
    <t>182</t>
  </si>
  <si>
    <t>1</t>
  </si>
  <si>
    <t>01</t>
  </si>
  <si>
    <t>02</t>
  </si>
  <si>
    <t>010</t>
  </si>
  <si>
    <t>0000</t>
  </si>
  <si>
    <t>110</t>
  </si>
  <si>
    <t>2</t>
  </si>
  <si>
    <t>Показатели поступлений по состоянию на «01»октября 2016 года</t>
  </si>
  <si>
    <t>03</t>
  </si>
  <si>
    <t>05</t>
  </si>
  <si>
    <t>050</t>
  </si>
  <si>
    <t>04</t>
  </si>
  <si>
    <t>020</t>
  </si>
  <si>
    <t>08</t>
  </si>
  <si>
    <t>07</t>
  </si>
  <si>
    <t>11</t>
  </si>
  <si>
    <t>120</t>
  </si>
  <si>
    <t>10</t>
  </si>
  <si>
    <t>035</t>
  </si>
  <si>
    <t>015</t>
  </si>
  <si>
    <t>030</t>
  </si>
  <si>
    <t>06</t>
  </si>
  <si>
    <t>16</t>
  </si>
  <si>
    <t>140</t>
  </si>
  <si>
    <t>000</t>
  </si>
  <si>
    <t>100</t>
  </si>
  <si>
    <t>Налог на доходы физических лиц</t>
  </si>
  <si>
    <t>00</t>
  </si>
  <si>
    <t>003</t>
  </si>
  <si>
    <t>151</t>
  </si>
  <si>
    <t>Субвенции бюджетам бюджетной системы Российской Федерации</t>
  </si>
  <si>
    <t>Государственная пошлина</t>
  </si>
  <si>
    <t>Федеральная налоговая служба</t>
  </si>
  <si>
    <t>051</t>
  </si>
  <si>
    <t>001</t>
  </si>
  <si>
    <t>024</t>
  </si>
  <si>
    <t>014</t>
  </si>
  <si>
    <t>Налог на имущество физических лиц</t>
  </si>
  <si>
    <t>Безвозмездные поступления</t>
  </si>
  <si>
    <t>Субсидии бюджетам сельских поселений на реализацию федеральных целевых программ</t>
  </si>
  <si>
    <t>Межбюджетные трансферты</t>
  </si>
  <si>
    <t>Оценка исполнения по состоянию на «31»декабря 2016 года</t>
  </si>
  <si>
    <t xml:space="preserve">Налог на доходы физических лиц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</si>
  <si>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</si>
  <si>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0</t>
  </si>
  <si>
    <t>Налог на имущество физических лиц, взимаемый по ставкам,применяемым к объектам налогообложения, расположенным в границах сельских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</si>
  <si>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</si>
  <si>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</si>
  <si>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</si>
  <si>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</si>
  <si>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 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</si>
  <si>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</si>
  <si>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Дотации бюджетам бюджетной системы Российской Федерации</t>
  </si>
  <si>
    <t>Дотации бюджетам сельских поселений  на выравнивание бюджетной обеспеченности</t>
  </si>
  <si>
    <t>Дотации бюджетам сельских поселений  на поддержку мер по обеспечению сбалансированности бюджетов</t>
  </si>
  <si>
    <t>Субсидии бюджетам бюджетной системы Российской Федерации(межбюджетные субсидии)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</si>
  <si>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</si>
  <si>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</si>
  <si>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</si>
  <si>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доходов,полученных физическими лицами в соответствии со статьей 228 Налогового Кодекса Российской Федерации</t>
  </si>
  <si>
    <t>19,0</t>
  </si>
  <si>
    <t>20,0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</si>
  <si>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</si>
  <si>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учреждений(за исключением имущества муниципальных бюджетных и автономных учреждений)</t>
  </si>
  <si>
    <t xml:space="preserve">Прочие безвозмездные поступления </t>
  </si>
  <si>
    <t>Прочие безвозмездные поступления в бюджеты сельских поселений</t>
  </si>
  <si>
    <t>103,8</t>
  </si>
  <si>
    <t>67,8</t>
  </si>
  <si>
    <t>95,0</t>
  </si>
  <si>
    <t>97,0</t>
  </si>
  <si>
    <t>99,0</t>
  </si>
  <si>
    <t>0,2</t>
  </si>
  <si>
    <t>156,0</t>
  </si>
  <si>
    <t>30,0</t>
  </si>
  <si>
    <t>287,0</t>
  </si>
  <si>
    <t>360,0</t>
  </si>
  <si>
    <t>432,0</t>
  </si>
  <si>
    <t>820,0</t>
  </si>
  <si>
    <t>441,3</t>
  </si>
  <si>
    <t>660,0</t>
  </si>
  <si>
    <t>397,0</t>
  </si>
  <si>
    <t>57,8</t>
  </si>
  <si>
    <t>355,0</t>
  </si>
  <si>
    <t>9,7</t>
  </si>
  <si>
    <t>13,0</t>
  </si>
  <si>
    <t>14,0</t>
  </si>
  <si>
    <t>15,0</t>
  </si>
  <si>
    <t>97,2</t>
  </si>
  <si>
    <t>81,1</t>
  </si>
  <si>
    <t>92,0</t>
  </si>
  <si>
    <t>Штрафы,санкции,возмещение ущерба</t>
  </si>
  <si>
    <t>33</t>
  </si>
  <si>
    <t>Денежные взыскания (штрафы) за нарушение законодательства Российской Федерации о контрактной системе в сфере закупок товаров,работ,услуг для обеспечения государственных и муниципальных нужд для нужд сельских поселений</t>
  </si>
  <si>
    <t>Реестр источников доходов бюджета сельского поселения Анхимовское на «01» октября 2016 года</t>
  </si>
  <si>
    <t>Администрация сельского поселения Анхимовское</t>
  </si>
  <si>
    <t>834</t>
  </si>
  <si>
    <t>Налоговые и неналоговые доходы</t>
  </si>
  <si>
    <t>Управление Федеральная налоговая служба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</si>
  <si>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</si>
  <si>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</si>
  <si>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Земеьный налог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</si>
</sst>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textRotation="90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textRotation="90" wrapText="1"/>
    </xf>
    <xf numFmtId="49" fontId="0" fillId="0" borderId="0" xfId="0" applyNumberFormat="1" applyBorder="1"/>
    <xf numFmtId="164" fontId="0" fillId="0" borderId="0" xfId="0" applyNumberFormat="1" applyBorder="1"/>
    <xf numFmtId="0" fontId="4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indent="2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/>
    <xf numFmtId="0" fontId="10" fillId="0" borderId="1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justify" vertical="top" wrapText="1"/>
    </xf>
    <xf numFmtId="1" fontId="1" fillId="0" borderId="1" xfId="0" applyNumberFormat="1" applyFont="1" applyBorder="1" applyAlignment="1">
      <alignment wrapText="1"/>
    </xf>
    <xf numFmtId="1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vertical="top" wrapText="1"/>
    </xf>
    <xf numFmtId="0" fontId="11" fillId="0" borderId="1" xfId="0" applyNumberFormat="1" applyFont="1" applyFill="1" applyBorder="1" applyAlignment="1" applyProtection="1">
      <alignment vertical="center" wrapText="1"/>
      <protection hidden="1"/>
    </xf>
    <xf numFmtId="1" fontId="7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textRotation="90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5"/>
  <sheetViews>
    <sheetView tabSelected="1" topLeftCell="B4" zoomScale="69" zoomScaleNormal="69" workbookViewId="0">
      <selection activeCell="Q33" sqref="Q33:Y34"/>
    </sheetView>
  </sheetViews>
  <sheetFormatPr defaultColWidth="9.140625" defaultRowHeight="15"/>
  <cols>
    <col min="1" max="2" width="9.140625" style="1"/>
    <col min="3" max="3" width="11.85546875" style="1" customWidth="1"/>
    <col min="4" max="11" width="9.140625" style="1"/>
    <col min="12" max="12" width="39" style="1" customWidth="1"/>
    <col min="13" max="16384" width="9.140625" style="1"/>
  </cols>
  <sheetData>
    <row r="1" spans="1:24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</row>
    <row r="2" spans="1:24" ht="18.75">
      <c r="A2" s="42" t="s">
        <v>121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</row>
    <row r="3" spans="1:24" ht="18.75">
      <c r="A3" s="7" t="s">
        <v>1</v>
      </c>
    </row>
    <row r="4" spans="1:24">
      <c r="A4" s="8"/>
    </row>
    <row r="5" spans="1:24" ht="36.75" customHeight="1">
      <c r="A5" s="43" t="s">
        <v>2</v>
      </c>
      <c r="B5" s="43" t="s">
        <v>3</v>
      </c>
      <c r="C5" s="43" t="s">
        <v>4</v>
      </c>
      <c r="D5" s="46" t="s">
        <v>5</v>
      </c>
      <c r="E5" s="46"/>
      <c r="F5" s="46"/>
      <c r="G5" s="46"/>
      <c r="H5" s="46"/>
      <c r="I5" s="46"/>
      <c r="J5" s="46"/>
      <c r="K5" s="46"/>
      <c r="L5" s="43" t="s">
        <v>6</v>
      </c>
      <c r="M5" s="43" t="s">
        <v>7</v>
      </c>
      <c r="N5" s="43" t="s">
        <v>8</v>
      </c>
      <c r="O5" s="44" t="s">
        <v>9</v>
      </c>
      <c r="P5" s="44"/>
      <c r="Q5" s="44"/>
      <c r="R5" s="44"/>
      <c r="S5" s="44" t="s">
        <v>10</v>
      </c>
      <c r="T5" s="44"/>
      <c r="U5" s="44"/>
      <c r="V5" s="44" t="s">
        <v>11</v>
      </c>
      <c r="W5" s="44"/>
      <c r="X5" s="44"/>
    </row>
    <row r="6" spans="1:24" ht="25.5" customHeight="1">
      <c r="A6" s="43"/>
      <c r="B6" s="43"/>
      <c r="C6" s="43"/>
      <c r="D6" s="45" t="s">
        <v>12</v>
      </c>
      <c r="E6" s="46" t="s">
        <v>13</v>
      </c>
      <c r="F6" s="46"/>
      <c r="G6" s="46"/>
      <c r="H6" s="46"/>
      <c r="I6" s="46"/>
      <c r="J6" s="46" t="s">
        <v>14</v>
      </c>
      <c r="K6" s="46"/>
      <c r="L6" s="43"/>
      <c r="M6" s="43"/>
      <c r="N6" s="43"/>
      <c r="O6" s="44"/>
      <c r="P6" s="44"/>
      <c r="Q6" s="44"/>
      <c r="R6" s="44"/>
      <c r="S6" s="44"/>
      <c r="T6" s="44"/>
      <c r="U6" s="44"/>
      <c r="V6" s="44"/>
      <c r="W6" s="44"/>
      <c r="X6" s="44"/>
    </row>
    <row r="7" spans="1:24" ht="112.5">
      <c r="A7" s="43"/>
      <c r="B7" s="43"/>
      <c r="C7" s="43"/>
      <c r="D7" s="45"/>
      <c r="E7" s="4" t="s">
        <v>15</v>
      </c>
      <c r="F7" s="4" t="s">
        <v>16</v>
      </c>
      <c r="G7" s="4" t="s">
        <v>17</v>
      </c>
      <c r="H7" s="4" t="s">
        <v>18</v>
      </c>
      <c r="I7" s="4" t="s">
        <v>19</v>
      </c>
      <c r="J7" s="4" t="s">
        <v>20</v>
      </c>
      <c r="K7" s="4" t="s">
        <v>21</v>
      </c>
      <c r="L7" s="43"/>
      <c r="M7" s="43"/>
      <c r="N7" s="43"/>
      <c r="O7" s="2" t="s">
        <v>22</v>
      </c>
      <c r="P7" s="2" t="s">
        <v>23</v>
      </c>
      <c r="Q7" s="2" t="s">
        <v>24</v>
      </c>
      <c r="R7" s="2" t="s">
        <v>25</v>
      </c>
      <c r="S7" s="2" t="s">
        <v>26</v>
      </c>
      <c r="T7" s="2" t="s">
        <v>35</v>
      </c>
      <c r="U7" s="2" t="s">
        <v>69</v>
      </c>
      <c r="V7" s="2" t="s">
        <v>23</v>
      </c>
      <c r="W7" s="2" t="s">
        <v>24</v>
      </c>
      <c r="X7" s="2" t="s">
        <v>25</v>
      </c>
    </row>
    <row r="8" spans="1:24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  <c r="Q8" s="3">
        <v>17</v>
      </c>
      <c r="R8" s="3">
        <v>18</v>
      </c>
      <c r="S8" s="3">
        <v>19</v>
      </c>
      <c r="T8" s="3">
        <v>20</v>
      </c>
      <c r="U8" s="3">
        <v>21</v>
      </c>
      <c r="V8" s="3">
        <v>22</v>
      </c>
      <c r="W8" s="3">
        <v>23</v>
      </c>
      <c r="X8" s="3">
        <v>24</v>
      </c>
    </row>
    <row r="9" spans="1:24" ht="45">
      <c r="A9" s="27"/>
      <c r="B9" s="27"/>
      <c r="C9" s="38" t="s">
        <v>124</v>
      </c>
      <c r="D9" s="28" t="s">
        <v>52</v>
      </c>
      <c r="E9" s="28" t="s">
        <v>28</v>
      </c>
      <c r="F9" s="28" t="s">
        <v>55</v>
      </c>
      <c r="G9" s="28" t="s">
        <v>55</v>
      </c>
      <c r="H9" s="28" t="s">
        <v>52</v>
      </c>
      <c r="I9" s="28" t="s">
        <v>55</v>
      </c>
      <c r="J9" s="28" t="s">
        <v>32</v>
      </c>
      <c r="K9" s="28" t="s">
        <v>52</v>
      </c>
      <c r="L9" s="33" t="s">
        <v>124</v>
      </c>
      <c r="M9" s="29" t="s">
        <v>125</v>
      </c>
      <c r="N9" s="27"/>
      <c r="O9" s="27"/>
      <c r="P9" s="27"/>
      <c r="Q9" s="27"/>
      <c r="R9" s="27"/>
      <c r="S9" s="35">
        <f>S10+S13+S14+S17+S18+S19</f>
        <v>1613.2</v>
      </c>
      <c r="T9" s="35">
        <f t="shared" ref="T9:X9" si="0">T10+T13+T14+T17+T18+T19</f>
        <v>707.90000000000009</v>
      </c>
      <c r="U9" s="35">
        <f t="shared" si="0"/>
        <v>1613.2</v>
      </c>
      <c r="V9" s="35">
        <f t="shared" si="0"/>
        <v>1502</v>
      </c>
      <c r="W9" s="35">
        <f t="shared" si="0"/>
        <v>1578</v>
      </c>
      <c r="X9" s="35">
        <f t="shared" si="0"/>
        <v>1653</v>
      </c>
    </row>
    <row r="10" spans="1:24" ht="45">
      <c r="A10" s="27"/>
      <c r="B10" s="27"/>
      <c r="C10" s="38" t="s">
        <v>54</v>
      </c>
      <c r="D10" s="28" t="s">
        <v>27</v>
      </c>
      <c r="E10" s="28" t="s">
        <v>28</v>
      </c>
      <c r="F10" s="28" t="s">
        <v>29</v>
      </c>
      <c r="G10" s="28" t="s">
        <v>30</v>
      </c>
      <c r="H10" s="28" t="s">
        <v>52</v>
      </c>
      <c r="I10" s="28" t="s">
        <v>29</v>
      </c>
      <c r="J10" s="28" t="s">
        <v>32</v>
      </c>
      <c r="K10" s="28" t="s">
        <v>33</v>
      </c>
      <c r="L10" s="33" t="s">
        <v>54</v>
      </c>
      <c r="M10" s="29" t="s">
        <v>125</v>
      </c>
      <c r="N10" s="27"/>
      <c r="O10" s="27"/>
      <c r="P10" s="27"/>
      <c r="Q10" s="27"/>
      <c r="R10" s="27"/>
      <c r="S10" s="35">
        <f>S11+S12</f>
        <v>104</v>
      </c>
      <c r="T10" s="35">
        <f t="shared" ref="T10:X10" si="1">T11+T12</f>
        <v>68</v>
      </c>
      <c r="U10" s="35">
        <f t="shared" si="1"/>
        <v>104</v>
      </c>
      <c r="V10" s="35">
        <f t="shared" si="1"/>
        <v>95</v>
      </c>
      <c r="W10" s="35">
        <f t="shared" si="1"/>
        <v>97</v>
      </c>
      <c r="X10" s="35">
        <f t="shared" si="1"/>
        <v>99</v>
      </c>
    </row>
    <row r="11" spans="1:24" s="5" customFormat="1" ht="92.25" customHeight="1">
      <c r="A11" s="15"/>
      <c r="B11" s="15"/>
      <c r="C11" s="39" t="s">
        <v>70</v>
      </c>
      <c r="D11" s="15">
        <v>182</v>
      </c>
      <c r="E11" s="15">
        <v>1</v>
      </c>
      <c r="F11" s="15" t="s">
        <v>29</v>
      </c>
      <c r="G11" s="15" t="s">
        <v>30</v>
      </c>
      <c r="H11" s="15" t="s">
        <v>31</v>
      </c>
      <c r="I11" s="15" t="s">
        <v>29</v>
      </c>
      <c r="J11" s="15" t="s">
        <v>32</v>
      </c>
      <c r="K11" s="15" t="s">
        <v>33</v>
      </c>
      <c r="L11" s="17" t="s">
        <v>71</v>
      </c>
      <c r="M11" s="16" t="s">
        <v>60</v>
      </c>
      <c r="N11" s="15"/>
      <c r="O11" s="16" t="s">
        <v>34</v>
      </c>
      <c r="P11" s="16" t="s">
        <v>34</v>
      </c>
      <c r="Q11" s="16" t="s">
        <v>34</v>
      </c>
      <c r="R11" s="16" t="s">
        <v>34</v>
      </c>
      <c r="S11" s="16" t="s">
        <v>94</v>
      </c>
      <c r="T11" s="16" t="s">
        <v>95</v>
      </c>
      <c r="U11" s="16" t="s">
        <v>94</v>
      </c>
      <c r="V11" s="16" t="s">
        <v>96</v>
      </c>
      <c r="W11" s="16" t="s">
        <v>97</v>
      </c>
      <c r="X11" s="16" t="s">
        <v>98</v>
      </c>
    </row>
    <row r="12" spans="1:24" s="5" customFormat="1" ht="66" customHeight="1">
      <c r="A12" s="15"/>
      <c r="B12" s="15"/>
      <c r="C12" s="39" t="s">
        <v>70</v>
      </c>
      <c r="D12" s="15" t="s">
        <v>27</v>
      </c>
      <c r="E12" s="15" t="s">
        <v>28</v>
      </c>
      <c r="F12" s="15" t="s">
        <v>29</v>
      </c>
      <c r="G12" s="15" t="s">
        <v>30</v>
      </c>
      <c r="H12" s="15" t="s">
        <v>48</v>
      </c>
      <c r="I12" s="15" t="s">
        <v>29</v>
      </c>
      <c r="J12" s="15" t="s">
        <v>32</v>
      </c>
      <c r="K12" s="15" t="s">
        <v>33</v>
      </c>
      <c r="L12" s="21" t="s">
        <v>87</v>
      </c>
      <c r="M12" s="16" t="s">
        <v>60</v>
      </c>
      <c r="N12" s="15"/>
      <c r="O12" s="16" t="s">
        <v>34</v>
      </c>
      <c r="P12" s="16" t="s">
        <v>34</v>
      </c>
      <c r="Q12" s="16" t="s">
        <v>34</v>
      </c>
      <c r="R12" s="16" t="s">
        <v>34</v>
      </c>
      <c r="S12" s="16" t="s">
        <v>99</v>
      </c>
      <c r="T12" s="16" t="s">
        <v>99</v>
      </c>
      <c r="U12" s="16" t="s">
        <v>99</v>
      </c>
      <c r="V12" s="16" t="s">
        <v>72</v>
      </c>
      <c r="W12" s="16" t="s">
        <v>72</v>
      </c>
      <c r="X12" s="16" t="s">
        <v>72</v>
      </c>
    </row>
    <row r="13" spans="1:24" s="5" customFormat="1" ht="73.5" customHeight="1">
      <c r="A13" s="14"/>
      <c r="B13" s="9"/>
      <c r="C13" s="37" t="s">
        <v>65</v>
      </c>
      <c r="D13" s="14" t="s">
        <v>27</v>
      </c>
      <c r="E13" s="14" t="s">
        <v>28</v>
      </c>
      <c r="F13" s="14" t="s">
        <v>49</v>
      </c>
      <c r="G13" s="14" t="s">
        <v>29</v>
      </c>
      <c r="H13" s="14" t="s">
        <v>48</v>
      </c>
      <c r="I13" s="14" t="s">
        <v>45</v>
      </c>
      <c r="J13" s="14" t="s">
        <v>32</v>
      </c>
      <c r="K13" s="14" t="s">
        <v>33</v>
      </c>
      <c r="L13" s="21" t="s">
        <v>73</v>
      </c>
      <c r="M13" s="16" t="s">
        <v>60</v>
      </c>
      <c r="N13" s="14"/>
      <c r="O13" s="12" t="s">
        <v>53</v>
      </c>
      <c r="P13" s="12" t="s">
        <v>53</v>
      </c>
      <c r="Q13" s="12" t="s">
        <v>53</v>
      </c>
      <c r="R13" s="12" t="s">
        <v>53</v>
      </c>
      <c r="S13" s="12" t="s">
        <v>100</v>
      </c>
      <c r="T13" s="12" t="s">
        <v>101</v>
      </c>
      <c r="U13" s="12" t="s">
        <v>100</v>
      </c>
      <c r="V13" s="12" t="s">
        <v>102</v>
      </c>
      <c r="W13" s="12" t="s">
        <v>103</v>
      </c>
      <c r="X13" s="12" t="s">
        <v>104</v>
      </c>
    </row>
    <row r="14" spans="1:24" s="5" customFormat="1" ht="73.5" customHeight="1">
      <c r="A14" s="14"/>
      <c r="B14" s="9"/>
      <c r="C14" s="37"/>
      <c r="D14" s="12" t="s">
        <v>52</v>
      </c>
      <c r="E14" s="12" t="s">
        <v>28</v>
      </c>
      <c r="F14" s="12" t="s">
        <v>49</v>
      </c>
      <c r="G14" s="12" t="s">
        <v>49</v>
      </c>
      <c r="H14" s="12" t="s">
        <v>52</v>
      </c>
      <c r="I14" s="12" t="s">
        <v>55</v>
      </c>
      <c r="J14" s="12" t="s">
        <v>32</v>
      </c>
      <c r="K14" s="12" t="s">
        <v>33</v>
      </c>
      <c r="L14" s="18" t="s">
        <v>128</v>
      </c>
      <c r="M14" s="16"/>
      <c r="N14" s="14"/>
      <c r="O14" s="12"/>
      <c r="P14" s="12"/>
      <c r="Q14" s="12"/>
      <c r="R14" s="12"/>
      <c r="S14" s="34">
        <f>S15+S16</f>
        <v>1217</v>
      </c>
      <c r="T14" s="34">
        <f t="shared" ref="T14:X14" si="2">T15+T16</f>
        <v>499.1</v>
      </c>
      <c r="U14" s="34">
        <f t="shared" si="2"/>
        <v>1217</v>
      </c>
      <c r="V14" s="34">
        <f t="shared" si="2"/>
        <v>1015</v>
      </c>
      <c r="W14" s="34">
        <f t="shared" si="2"/>
        <v>1015</v>
      </c>
      <c r="X14" s="34">
        <f t="shared" si="2"/>
        <v>1015</v>
      </c>
    </row>
    <row r="15" spans="1:24" s="5" customFormat="1" ht="52.5" customHeight="1">
      <c r="A15" s="14"/>
      <c r="B15" s="9"/>
      <c r="C15" s="37" t="s">
        <v>74</v>
      </c>
      <c r="D15" s="14" t="s">
        <v>27</v>
      </c>
      <c r="E15" s="14" t="s">
        <v>28</v>
      </c>
      <c r="F15" s="14" t="s">
        <v>49</v>
      </c>
      <c r="G15" s="14" t="s">
        <v>49</v>
      </c>
      <c r="H15" s="14" t="s">
        <v>75</v>
      </c>
      <c r="I15" s="14" t="s">
        <v>45</v>
      </c>
      <c r="J15" s="14" t="s">
        <v>32</v>
      </c>
      <c r="K15" s="14" t="s">
        <v>33</v>
      </c>
      <c r="L15" s="21" t="s">
        <v>76</v>
      </c>
      <c r="M15" s="16" t="s">
        <v>60</v>
      </c>
      <c r="N15" s="9"/>
      <c r="O15" s="12" t="s">
        <v>53</v>
      </c>
      <c r="P15" s="12" t="s">
        <v>53</v>
      </c>
      <c r="Q15" s="12" t="s">
        <v>53</v>
      </c>
      <c r="R15" s="12" t="s">
        <v>53</v>
      </c>
      <c r="S15" s="12" t="s">
        <v>105</v>
      </c>
      <c r="T15" s="12" t="s">
        <v>106</v>
      </c>
      <c r="U15" s="12" t="s">
        <v>105</v>
      </c>
      <c r="V15" s="12" t="s">
        <v>107</v>
      </c>
      <c r="W15" s="12" t="s">
        <v>107</v>
      </c>
      <c r="X15" s="12" t="s">
        <v>107</v>
      </c>
    </row>
    <row r="16" spans="1:24" s="5" customFormat="1" ht="49.5" customHeight="1">
      <c r="A16" s="14"/>
      <c r="B16" s="9"/>
      <c r="C16" s="37" t="s">
        <v>74</v>
      </c>
      <c r="D16" s="14" t="s">
        <v>27</v>
      </c>
      <c r="E16" s="14" t="s">
        <v>28</v>
      </c>
      <c r="F16" s="14" t="s">
        <v>49</v>
      </c>
      <c r="G16" s="14" t="s">
        <v>49</v>
      </c>
      <c r="H16" s="14" t="s">
        <v>77</v>
      </c>
      <c r="I16" s="14" t="s">
        <v>45</v>
      </c>
      <c r="J16" s="14" t="s">
        <v>32</v>
      </c>
      <c r="K16" s="14" t="s">
        <v>33</v>
      </c>
      <c r="L16" s="21" t="s">
        <v>78</v>
      </c>
      <c r="M16" s="16" t="s">
        <v>60</v>
      </c>
      <c r="N16" s="14"/>
      <c r="O16" s="12" t="s">
        <v>53</v>
      </c>
      <c r="P16" s="12" t="s">
        <v>53</v>
      </c>
      <c r="Q16" s="12" t="s">
        <v>53</v>
      </c>
      <c r="R16" s="12" t="s">
        <v>53</v>
      </c>
      <c r="S16" s="12" t="s">
        <v>108</v>
      </c>
      <c r="T16" s="12" t="s">
        <v>109</v>
      </c>
      <c r="U16" s="12" t="s">
        <v>108</v>
      </c>
      <c r="V16" s="12" t="s">
        <v>110</v>
      </c>
      <c r="W16" s="12" t="s">
        <v>110</v>
      </c>
      <c r="X16" s="12" t="s">
        <v>110</v>
      </c>
    </row>
    <row r="17" spans="1:24" s="5" customFormat="1" ht="92.25" customHeight="1">
      <c r="A17" s="14"/>
      <c r="B17" s="14"/>
      <c r="C17" s="37" t="s">
        <v>59</v>
      </c>
      <c r="D17" s="14" t="s">
        <v>123</v>
      </c>
      <c r="E17" s="14" t="s">
        <v>28</v>
      </c>
      <c r="F17" s="14" t="s">
        <v>41</v>
      </c>
      <c r="G17" s="14" t="s">
        <v>39</v>
      </c>
      <c r="H17" s="14" t="s">
        <v>40</v>
      </c>
      <c r="I17" s="14" t="s">
        <v>29</v>
      </c>
      <c r="J17" s="14" t="s">
        <v>32</v>
      </c>
      <c r="K17" s="14" t="s">
        <v>33</v>
      </c>
      <c r="L17" s="10" t="s">
        <v>79</v>
      </c>
      <c r="M17" s="25" t="s">
        <v>122</v>
      </c>
      <c r="N17" s="14"/>
      <c r="O17" s="12" t="s">
        <v>53</v>
      </c>
      <c r="P17" s="12" t="s">
        <v>53</v>
      </c>
      <c r="Q17" s="12" t="s">
        <v>53</v>
      </c>
      <c r="R17" s="12" t="s">
        <v>53</v>
      </c>
      <c r="S17" s="12" t="s">
        <v>88</v>
      </c>
      <c r="T17" s="12" t="s">
        <v>111</v>
      </c>
      <c r="U17" s="12" t="s">
        <v>88</v>
      </c>
      <c r="V17" s="12" t="s">
        <v>112</v>
      </c>
      <c r="W17" s="12" t="s">
        <v>113</v>
      </c>
      <c r="X17" s="12" t="s">
        <v>114</v>
      </c>
    </row>
    <row r="18" spans="1:24" s="5" customFormat="1" ht="92.25" customHeight="1">
      <c r="A18" s="14"/>
      <c r="B18" s="14"/>
      <c r="C18" s="36" t="s">
        <v>90</v>
      </c>
      <c r="D18" s="14" t="s">
        <v>123</v>
      </c>
      <c r="E18" s="14" t="s">
        <v>28</v>
      </c>
      <c r="F18" s="14" t="s">
        <v>43</v>
      </c>
      <c r="G18" s="14" t="s">
        <v>37</v>
      </c>
      <c r="H18" s="14" t="s">
        <v>46</v>
      </c>
      <c r="I18" s="14" t="s">
        <v>45</v>
      </c>
      <c r="J18" s="14" t="s">
        <v>32</v>
      </c>
      <c r="K18" s="14" t="s">
        <v>44</v>
      </c>
      <c r="L18" s="21" t="s">
        <v>91</v>
      </c>
      <c r="M18" s="25" t="s">
        <v>122</v>
      </c>
      <c r="N18" s="14"/>
      <c r="O18" s="12" t="s">
        <v>53</v>
      </c>
      <c r="P18" s="12" t="s">
        <v>53</v>
      </c>
      <c r="Q18" s="12" t="s">
        <v>53</v>
      </c>
      <c r="R18" s="12" t="s">
        <v>53</v>
      </c>
      <c r="S18" s="12" t="s">
        <v>115</v>
      </c>
      <c r="T18" s="12" t="s">
        <v>116</v>
      </c>
      <c r="U18" s="12" t="s">
        <v>115</v>
      </c>
      <c r="V18" s="12" t="s">
        <v>117</v>
      </c>
      <c r="W18" s="12" t="s">
        <v>117</v>
      </c>
      <c r="X18" s="12" t="s">
        <v>117</v>
      </c>
    </row>
    <row r="19" spans="1:24" s="5" customFormat="1" ht="92.25" customHeight="1">
      <c r="A19" s="14"/>
      <c r="B19" s="14"/>
      <c r="C19" s="37" t="s">
        <v>118</v>
      </c>
      <c r="D19" s="14" t="s">
        <v>123</v>
      </c>
      <c r="E19" s="14" t="s">
        <v>28</v>
      </c>
      <c r="F19" s="14" t="s">
        <v>50</v>
      </c>
      <c r="G19" s="14" t="s">
        <v>119</v>
      </c>
      <c r="H19" s="14" t="s">
        <v>38</v>
      </c>
      <c r="I19" s="14" t="s">
        <v>45</v>
      </c>
      <c r="J19" s="14" t="s">
        <v>32</v>
      </c>
      <c r="K19" s="14" t="s">
        <v>51</v>
      </c>
      <c r="L19" s="21" t="s">
        <v>120</v>
      </c>
      <c r="M19" s="25" t="s">
        <v>122</v>
      </c>
      <c r="N19" s="14"/>
      <c r="O19" s="12" t="s">
        <v>53</v>
      </c>
      <c r="P19" s="12" t="s">
        <v>53</v>
      </c>
      <c r="Q19" s="12" t="s">
        <v>53</v>
      </c>
      <c r="R19" s="12" t="s">
        <v>53</v>
      </c>
      <c r="S19" s="12" t="s">
        <v>89</v>
      </c>
      <c r="T19" s="12" t="s">
        <v>89</v>
      </c>
      <c r="U19" s="12" t="s">
        <v>89</v>
      </c>
      <c r="V19" s="12" t="s">
        <v>72</v>
      </c>
      <c r="W19" s="12" t="s">
        <v>72</v>
      </c>
      <c r="X19" s="12" t="s">
        <v>72</v>
      </c>
    </row>
    <row r="20" spans="1:24" s="5" customFormat="1" ht="33" customHeight="1">
      <c r="A20" s="14"/>
      <c r="B20" s="14"/>
      <c r="C20" s="31" t="s">
        <v>66</v>
      </c>
      <c r="D20" s="30" t="s">
        <v>52</v>
      </c>
      <c r="E20" s="30" t="s">
        <v>34</v>
      </c>
      <c r="F20" s="30" t="s">
        <v>55</v>
      </c>
      <c r="G20" s="30" t="s">
        <v>55</v>
      </c>
      <c r="H20" s="30" t="s">
        <v>52</v>
      </c>
      <c r="I20" s="30" t="s">
        <v>55</v>
      </c>
      <c r="J20" s="30" t="s">
        <v>32</v>
      </c>
      <c r="K20" s="30" t="s">
        <v>52</v>
      </c>
      <c r="L20" s="32" t="s">
        <v>66</v>
      </c>
      <c r="M20" s="25"/>
      <c r="N20" s="14"/>
      <c r="O20" s="12"/>
      <c r="P20" s="12"/>
      <c r="Q20" s="12"/>
      <c r="R20" s="12"/>
      <c r="S20" s="34">
        <f>S21+S30</f>
        <v>2545.8000000000002</v>
      </c>
      <c r="T20" s="34">
        <f t="shared" ref="T20:X20" si="3">T21+T30</f>
        <v>2043.8999999999999</v>
      </c>
      <c r="U20" s="34">
        <f t="shared" si="3"/>
        <v>2454.4</v>
      </c>
      <c r="V20" s="34">
        <f t="shared" si="3"/>
        <v>2391.6000000000004</v>
      </c>
      <c r="W20" s="34">
        <f t="shared" si="3"/>
        <v>2234.3000000000002</v>
      </c>
      <c r="X20" s="34">
        <f t="shared" si="3"/>
        <v>2159.2999999999997</v>
      </c>
    </row>
    <row r="21" spans="1:24" s="5" customFormat="1" ht="39" customHeight="1">
      <c r="A21" s="14"/>
      <c r="B21" s="14"/>
      <c r="C21" s="31" t="s">
        <v>66</v>
      </c>
      <c r="D21" s="30" t="s">
        <v>52</v>
      </c>
      <c r="E21" s="30" t="s">
        <v>34</v>
      </c>
      <c r="F21" s="30" t="s">
        <v>30</v>
      </c>
      <c r="G21" s="30" t="s">
        <v>55</v>
      </c>
      <c r="H21" s="30" t="s">
        <v>52</v>
      </c>
      <c r="I21" s="30" t="s">
        <v>55</v>
      </c>
      <c r="J21" s="30" t="s">
        <v>32</v>
      </c>
      <c r="K21" s="30" t="s">
        <v>52</v>
      </c>
      <c r="L21" s="31" t="s">
        <v>126</v>
      </c>
      <c r="M21" s="25"/>
      <c r="N21" s="14"/>
      <c r="O21" s="12"/>
      <c r="P21" s="12"/>
      <c r="Q21" s="12"/>
      <c r="R21" s="12"/>
      <c r="S21" s="34">
        <f>S22+S25+S26+S29</f>
        <v>2545.8000000000002</v>
      </c>
      <c r="T21" s="34">
        <f t="shared" ref="T21:X21" si="4">T22+T25+T26+T29</f>
        <v>2040.8999999999999</v>
      </c>
      <c r="U21" s="34">
        <f t="shared" si="4"/>
        <v>2454.4</v>
      </c>
      <c r="V21" s="34">
        <f t="shared" si="4"/>
        <v>2391.6000000000004</v>
      </c>
      <c r="W21" s="34">
        <f t="shared" si="4"/>
        <v>2234.3000000000002</v>
      </c>
      <c r="X21" s="34">
        <f t="shared" si="4"/>
        <v>2159.2999999999997</v>
      </c>
    </row>
    <row r="22" spans="1:24" s="5" customFormat="1" ht="39" customHeight="1">
      <c r="A22" s="14"/>
      <c r="B22" s="14"/>
      <c r="C22" s="31"/>
      <c r="D22" s="30" t="s">
        <v>123</v>
      </c>
      <c r="E22" s="30" t="s">
        <v>34</v>
      </c>
      <c r="F22" s="30" t="s">
        <v>30</v>
      </c>
      <c r="G22" s="30" t="s">
        <v>29</v>
      </c>
      <c r="H22" s="30" t="s">
        <v>52</v>
      </c>
      <c r="I22" s="30" t="s">
        <v>55</v>
      </c>
      <c r="J22" s="30" t="s">
        <v>32</v>
      </c>
      <c r="K22" s="30" t="s">
        <v>57</v>
      </c>
      <c r="L22" s="13" t="s">
        <v>80</v>
      </c>
      <c r="M22" s="25"/>
      <c r="N22" s="14"/>
      <c r="O22" s="12"/>
      <c r="P22" s="12"/>
      <c r="Q22" s="12"/>
      <c r="R22" s="12"/>
      <c r="S22" s="34">
        <f>S23+S24</f>
        <v>2199.1</v>
      </c>
      <c r="T22" s="34">
        <f t="shared" ref="T22:X22" si="5">T23+T24</f>
        <v>1785.6</v>
      </c>
      <c r="U22" s="34">
        <f t="shared" si="5"/>
        <v>2199.1</v>
      </c>
      <c r="V22" s="34">
        <f t="shared" si="5"/>
        <v>2310.3000000000002</v>
      </c>
      <c r="W22" s="34">
        <f t="shared" si="5"/>
        <v>2234.3000000000002</v>
      </c>
      <c r="X22" s="34">
        <f t="shared" si="5"/>
        <v>2159.2999999999997</v>
      </c>
    </row>
    <row r="23" spans="1:24" s="20" customFormat="1" ht="42.75" customHeight="1">
      <c r="A23" s="24"/>
      <c r="B23" s="24"/>
      <c r="C23" s="40" t="s">
        <v>80</v>
      </c>
      <c r="D23" s="14" t="s">
        <v>123</v>
      </c>
      <c r="E23" s="24">
        <v>2</v>
      </c>
      <c r="F23" s="14" t="s">
        <v>30</v>
      </c>
      <c r="G23" s="14" t="s">
        <v>29</v>
      </c>
      <c r="H23" s="14" t="s">
        <v>62</v>
      </c>
      <c r="I23" s="24">
        <v>10</v>
      </c>
      <c r="J23" s="14" t="s">
        <v>32</v>
      </c>
      <c r="K23" s="24">
        <v>151</v>
      </c>
      <c r="L23" s="21" t="s">
        <v>81</v>
      </c>
      <c r="M23" s="25" t="s">
        <v>122</v>
      </c>
      <c r="N23" s="24"/>
      <c r="O23" s="26">
        <v>100</v>
      </c>
      <c r="P23" s="26">
        <v>100</v>
      </c>
      <c r="Q23" s="26">
        <v>100</v>
      </c>
      <c r="R23" s="26">
        <v>100</v>
      </c>
      <c r="S23" s="11">
        <v>2199.1</v>
      </c>
      <c r="T23" s="11">
        <v>1785.6</v>
      </c>
      <c r="U23" s="11">
        <v>2199.1</v>
      </c>
      <c r="V23" s="11">
        <v>2203.5</v>
      </c>
      <c r="W23" s="11">
        <v>2065.4</v>
      </c>
      <c r="X23" s="11">
        <v>2098.1</v>
      </c>
    </row>
    <row r="24" spans="1:24" s="20" customFormat="1" ht="49.5" customHeight="1">
      <c r="A24" s="24"/>
      <c r="B24" s="24"/>
      <c r="C24" s="40" t="s">
        <v>80</v>
      </c>
      <c r="D24" s="14" t="s">
        <v>123</v>
      </c>
      <c r="E24" s="24">
        <v>2</v>
      </c>
      <c r="F24" s="14" t="s">
        <v>30</v>
      </c>
      <c r="G24" s="14" t="s">
        <v>29</v>
      </c>
      <c r="H24" s="14" t="s">
        <v>56</v>
      </c>
      <c r="I24" s="24">
        <v>10</v>
      </c>
      <c r="J24" s="14" t="s">
        <v>32</v>
      </c>
      <c r="K24" s="24">
        <v>151</v>
      </c>
      <c r="L24" s="21" t="s">
        <v>82</v>
      </c>
      <c r="M24" s="25" t="s">
        <v>122</v>
      </c>
      <c r="N24" s="24"/>
      <c r="O24" s="26">
        <v>100</v>
      </c>
      <c r="P24" s="26">
        <v>100</v>
      </c>
      <c r="Q24" s="26">
        <v>100</v>
      </c>
      <c r="R24" s="26">
        <v>100</v>
      </c>
      <c r="S24" s="11">
        <v>0</v>
      </c>
      <c r="T24" s="11">
        <v>0</v>
      </c>
      <c r="U24" s="11">
        <v>0</v>
      </c>
      <c r="V24" s="11">
        <v>106.8</v>
      </c>
      <c r="W24" s="11">
        <v>168.9</v>
      </c>
      <c r="X24" s="11">
        <v>61.2</v>
      </c>
    </row>
    <row r="25" spans="1:24" s="20" customFormat="1" ht="39" customHeight="1">
      <c r="A25" s="24"/>
      <c r="B25" s="24"/>
      <c r="C25" s="40" t="s">
        <v>83</v>
      </c>
      <c r="D25" s="14" t="s">
        <v>123</v>
      </c>
      <c r="E25" s="24">
        <v>2</v>
      </c>
      <c r="F25" s="14" t="s">
        <v>30</v>
      </c>
      <c r="G25" s="14" t="s">
        <v>30</v>
      </c>
      <c r="H25" s="14" t="s">
        <v>61</v>
      </c>
      <c r="I25" s="24">
        <v>10</v>
      </c>
      <c r="J25" s="14" t="s">
        <v>32</v>
      </c>
      <c r="K25" s="24">
        <v>151</v>
      </c>
      <c r="L25" s="23" t="s">
        <v>67</v>
      </c>
      <c r="M25" s="25" t="s">
        <v>122</v>
      </c>
      <c r="N25" s="24"/>
      <c r="O25" s="26">
        <v>100</v>
      </c>
      <c r="P25" s="26">
        <v>100</v>
      </c>
      <c r="Q25" s="26">
        <v>100</v>
      </c>
      <c r="R25" s="26">
        <v>100</v>
      </c>
      <c r="S25" s="11">
        <v>0</v>
      </c>
      <c r="T25" s="11">
        <v>0</v>
      </c>
      <c r="U25" s="11">
        <v>0</v>
      </c>
      <c r="V25" s="11">
        <v>81.3</v>
      </c>
      <c r="W25" s="11">
        <v>0</v>
      </c>
      <c r="X25" s="11">
        <v>0</v>
      </c>
    </row>
    <row r="26" spans="1:24" s="20" customFormat="1" ht="39" customHeight="1">
      <c r="A26" s="24"/>
      <c r="B26" s="24"/>
      <c r="C26" s="40"/>
      <c r="D26" s="14" t="s">
        <v>123</v>
      </c>
      <c r="E26" s="24">
        <v>2</v>
      </c>
      <c r="F26" s="14" t="s">
        <v>30</v>
      </c>
      <c r="G26" s="14" t="s">
        <v>36</v>
      </c>
      <c r="H26" s="14" t="s">
        <v>52</v>
      </c>
      <c r="I26" s="24">
        <v>0</v>
      </c>
      <c r="J26" s="14" t="s">
        <v>32</v>
      </c>
      <c r="K26" s="24">
        <v>151</v>
      </c>
      <c r="L26" s="13" t="s">
        <v>127</v>
      </c>
      <c r="M26" s="25"/>
      <c r="N26" s="24"/>
      <c r="O26" s="26"/>
      <c r="P26" s="26"/>
      <c r="Q26" s="26"/>
      <c r="R26" s="26"/>
      <c r="S26" s="11">
        <f>S27+S28</f>
        <v>91.4</v>
      </c>
      <c r="T26" s="11"/>
      <c r="U26" s="11"/>
      <c r="V26" s="11"/>
      <c r="W26" s="11"/>
      <c r="X26" s="11"/>
    </row>
    <row r="27" spans="1:24" s="20" customFormat="1" ht="63" customHeight="1">
      <c r="A27" s="24"/>
      <c r="B27" s="24"/>
      <c r="C27" s="40" t="s">
        <v>58</v>
      </c>
      <c r="D27" s="14" t="s">
        <v>123</v>
      </c>
      <c r="E27" s="24">
        <v>2</v>
      </c>
      <c r="F27" s="14" t="s">
        <v>30</v>
      </c>
      <c r="G27" s="14" t="s">
        <v>36</v>
      </c>
      <c r="H27" s="14" t="s">
        <v>47</v>
      </c>
      <c r="I27" s="24">
        <v>10</v>
      </c>
      <c r="J27" s="14" t="s">
        <v>32</v>
      </c>
      <c r="K27" s="24">
        <v>151</v>
      </c>
      <c r="L27" s="21" t="s">
        <v>84</v>
      </c>
      <c r="M27" s="25" t="s">
        <v>122</v>
      </c>
      <c r="N27" s="24"/>
      <c r="O27" s="26">
        <v>100</v>
      </c>
      <c r="P27" s="26">
        <v>100</v>
      </c>
      <c r="Q27" s="26">
        <v>100</v>
      </c>
      <c r="R27" s="26">
        <v>100</v>
      </c>
      <c r="S27" s="11">
        <v>91</v>
      </c>
      <c r="T27" s="11">
        <v>68.099999999999994</v>
      </c>
      <c r="U27" s="11">
        <v>91</v>
      </c>
      <c r="V27" s="11">
        <v>79.900000000000006</v>
      </c>
      <c r="W27" s="11">
        <v>79.900000000000006</v>
      </c>
      <c r="X27" s="11">
        <v>79.900000000000006</v>
      </c>
    </row>
    <row r="28" spans="1:24" s="20" customFormat="1" ht="52.5" customHeight="1">
      <c r="A28" s="24"/>
      <c r="B28" s="24"/>
      <c r="C28" s="40" t="s">
        <v>58</v>
      </c>
      <c r="D28" s="14" t="s">
        <v>123</v>
      </c>
      <c r="E28" s="24">
        <v>2</v>
      </c>
      <c r="F28" s="14" t="s">
        <v>30</v>
      </c>
      <c r="G28" s="14" t="s">
        <v>36</v>
      </c>
      <c r="H28" s="14" t="s">
        <v>63</v>
      </c>
      <c r="I28" s="24">
        <v>10</v>
      </c>
      <c r="J28" s="14" t="s">
        <v>32</v>
      </c>
      <c r="K28" s="24">
        <v>151</v>
      </c>
      <c r="L28" s="21" t="s">
        <v>85</v>
      </c>
      <c r="M28" s="25" t="s">
        <v>122</v>
      </c>
      <c r="N28" s="24"/>
      <c r="O28" s="26">
        <v>100</v>
      </c>
      <c r="P28" s="26">
        <v>100</v>
      </c>
      <c r="Q28" s="26">
        <v>100</v>
      </c>
      <c r="R28" s="26">
        <v>100</v>
      </c>
      <c r="S28" s="11">
        <v>0.4</v>
      </c>
      <c r="T28" s="11">
        <v>0.4</v>
      </c>
      <c r="U28" s="11">
        <v>0.4</v>
      </c>
      <c r="V28" s="11">
        <v>0.4</v>
      </c>
      <c r="W28" s="11">
        <v>0.4</v>
      </c>
      <c r="X28" s="11">
        <v>0.4</v>
      </c>
    </row>
    <row r="29" spans="1:24" s="20" customFormat="1" ht="92.25" customHeight="1">
      <c r="A29" s="24"/>
      <c r="B29" s="24"/>
      <c r="C29" s="40" t="s">
        <v>68</v>
      </c>
      <c r="D29" s="14" t="s">
        <v>123</v>
      </c>
      <c r="E29" s="24">
        <v>2</v>
      </c>
      <c r="F29" s="14" t="s">
        <v>30</v>
      </c>
      <c r="G29" s="14" t="s">
        <v>39</v>
      </c>
      <c r="H29" s="14" t="s">
        <v>64</v>
      </c>
      <c r="I29" s="24">
        <v>10</v>
      </c>
      <c r="J29" s="14" t="s">
        <v>32</v>
      </c>
      <c r="K29" s="24">
        <v>151</v>
      </c>
      <c r="L29" s="22" t="s">
        <v>86</v>
      </c>
      <c r="M29" s="25" t="s">
        <v>122</v>
      </c>
      <c r="N29" s="24"/>
      <c r="O29" s="26">
        <v>100</v>
      </c>
      <c r="P29" s="26">
        <v>100</v>
      </c>
      <c r="Q29" s="26">
        <v>100</v>
      </c>
      <c r="R29" s="26">
        <v>100</v>
      </c>
      <c r="S29" s="11">
        <v>255.3</v>
      </c>
      <c r="T29" s="11">
        <v>255.3</v>
      </c>
      <c r="U29" s="11">
        <v>255.3</v>
      </c>
      <c r="V29" s="11">
        <v>0</v>
      </c>
      <c r="W29" s="11">
        <v>0</v>
      </c>
      <c r="X29" s="11">
        <v>0</v>
      </c>
    </row>
    <row r="30" spans="1:24" s="20" customFormat="1" ht="36.75" customHeight="1">
      <c r="A30" s="24"/>
      <c r="B30" s="24"/>
      <c r="C30" s="40" t="s">
        <v>92</v>
      </c>
      <c r="D30" s="14" t="s">
        <v>123</v>
      </c>
      <c r="E30" s="24">
        <v>2</v>
      </c>
      <c r="F30" s="14" t="s">
        <v>42</v>
      </c>
      <c r="G30" s="14" t="s">
        <v>37</v>
      </c>
      <c r="H30" s="14" t="s">
        <v>48</v>
      </c>
      <c r="I30" s="24">
        <v>10</v>
      </c>
      <c r="J30" s="14" t="s">
        <v>32</v>
      </c>
      <c r="K30" s="24">
        <v>151</v>
      </c>
      <c r="L30" s="23" t="s">
        <v>93</v>
      </c>
      <c r="M30" s="25" t="s">
        <v>122</v>
      </c>
      <c r="N30" s="24"/>
      <c r="O30" s="26">
        <v>100</v>
      </c>
      <c r="P30" s="26">
        <v>100</v>
      </c>
      <c r="Q30" s="26">
        <v>100</v>
      </c>
      <c r="R30" s="26">
        <v>100</v>
      </c>
      <c r="S30" s="11">
        <v>0</v>
      </c>
      <c r="T30" s="11">
        <v>3</v>
      </c>
      <c r="U30" s="11">
        <v>0</v>
      </c>
      <c r="V30" s="11">
        <v>0</v>
      </c>
      <c r="W30" s="11">
        <v>0</v>
      </c>
      <c r="X30" s="11">
        <v>0</v>
      </c>
    </row>
    <row r="31" spans="1:24" s="20" customFormat="1" ht="26.25" customHeight="1">
      <c r="S31" s="19"/>
      <c r="T31" s="19"/>
      <c r="U31" s="6"/>
    </row>
    <row r="32" spans="1:24" s="20" customFormat="1" ht="14.25" customHeight="1"/>
    <row r="33" spans="19:24" s="20" customFormat="1" ht="21.75" customHeight="1">
      <c r="S33" s="6"/>
      <c r="T33" s="6"/>
      <c r="U33" s="6"/>
      <c r="V33" s="6"/>
      <c r="W33" s="6"/>
      <c r="X33" s="6"/>
    </row>
    <row r="34" spans="19:24" s="20" customFormat="1"/>
    <row r="35" spans="19:24" s="20" customFormat="1"/>
  </sheetData>
  <mergeCells count="15">
    <mergeCell ref="A1:X1"/>
    <mergeCell ref="A2:X2"/>
    <mergeCell ref="N5:N7"/>
    <mergeCell ref="O5:R6"/>
    <mergeCell ref="S5:U6"/>
    <mergeCell ref="V5:X6"/>
    <mergeCell ref="D6:D7"/>
    <mergeCell ref="E6:I6"/>
    <mergeCell ref="J6:K6"/>
    <mergeCell ref="A5:A7"/>
    <mergeCell ref="B5:B7"/>
    <mergeCell ref="C5:C7"/>
    <mergeCell ref="D5:K5"/>
    <mergeCell ref="L5:L7"/>
    <mergeCell ref="M5:M7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 Анхимовское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2016-11-11T07:26:13Z</dcterms:modified>
</cp:coreProperties>
</file>